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Лист1!$A$1:$F$20</definedName>
  </definedNames>
  <calcPr calcId="15251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</calcChain>
</file>

<file path=xl/sharedStrings.xml><?xml version="1.0" encoding="utf-8"?>
<sst xmlns="http://schemas.openxmlformats.org/spreadsheetml/2006/main" count="44" uniqueCount="30">
  <si>
    <t>ИТОГО:</t>
  </si>
  <si>
    <t>№ пп</t>
  </si>
  <si>
    <t>Количество</t>
  </si>
  <si>
    <t>Наименование работ/услуг</t>
  </si>
  <si>
    <t xml:space="preserve">Методика по выбору производителя работ по ежедневному техническому обслуживанию а также по текущему, капитальному и аварийно-восстановительному ремонту сетей, оборудования и коммуникаций цеха ресурсообеспечения №17 ОАО «Славнефть-ЯНОС» и внутренних систем отопления, водоснабжения и канализации зданий ОАО «Славнефть-ЯНОС» </t>
  </si>
  <si>
    <t>Ед. изм.</t>
  </si>
  <si>
    <t>Объем работ/услуг, указанный в настоящнй методике является ориентировочным и служит только для определения победителя тендера</t>
  </si>
  <si>
    <t>Каналопромывочная машина для очистки трубопроводов сетей ВиК диаметром до 1000 мм, (длина размывочного рукава не менее 100 м)</t>
  </si>
  <si>
    <t>Каналопромывочная машина для очистки трубопроводов сетей ВиК с выемкой осадка и транспортировкой его к месту утилизации (илосос)</t>
  </si>
  <si>
    <t>Водоотлив с автономным приводом для перекачки стоков (в том числе загрязненной воды и стоков канализации) производительностью не менее 50м3/час</t>
  </si>
  <si>
    <t>Экскаватор на пневмоходу с объемом ковша не мене  0,5 м3 и глубиной копания не менее 5,5 м</t>
  </si>
  <si>
    <t>Экскаватор гусеничный с объемом ковша 1,0 м3 и глубиной копания не менее 5,5 м</t>
  </si>
  <si>
    <t>Кран стреловой на пневмоходу грузоподъемностью не менее 25 тонн</t>
  </si>
  <si>
    <t>Кран стреловой на пневмоходу грузоподъемностью не менее 50 тонн</t>
  </si>
  <si>
    <t>Автосамосвал с объемом самосвальной платформы не менее 9 м3</t>
  </si>
  <si>
    <t>Погрузчик вилочный с утепленной кабиной грузоподъемностью от 3 до 5 тонн</t>
  </si>
  <si>
    <t>Трактор с прицепом для перевозки материалов</t>
  </si>
  <si>
    <t>Вахтовая машина с обогреваемым кунгом для перевозки бригады численностью до 10 чел.</t>
  </si>
  <si>
    <t>Грузопассажирский автомобиль на 7 посадочных мест типа «Газель»</t>
  </si>
  <si>
    <t>Автогидроподъемник</t>
  </si>
  <si>
    <t>Сварочный аппарат с возможностью автономной работы</t>
  </si>
  <si>
    <t>Стоимость за ед., руб без НДС</t>
  </si>
  <si>
    <t>Всего,  руб. без НДС</t>
  </si>
  <si>
    <t>чел-час/год</t>
  </si>
  <si>
    <t>маш-час/год</t>
  </si>
  <si>
    <t xml:space="preserve">Количество планируемых трудозатрат на выполнение работ по техническому обслуживанию, текущему, капитальному и аварийно-восстановительному ремонту </t>
  </si>
  <si>
    <t>1.1</t>
  </si>
  <si>
    <t>1.2</t>
  </si>
  <si>
    <t>сетей, оборудования и коммуникаций цеха ресурсообеспечения № 17 (расчет по формуле ЗП*1,15+ЗП*1,15*сметная прибыль+ЗП*1,15*накладные расходы)</t>
  </si>
  <si>
    <t>внутренних систем отопления, водоснабжения и канализации зданий ОАО «Славнефть–ЯНОС» (расчет по формуле ЗП+ЗП*сметная прибыль+ЗП*накладные расходы)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</si>
</sst>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80" zoomScaleNormal="80" workbookViewId="0">
      <selection activeCell="B5" sqref="B5"/>
    </sheetView>
  </sheetViews>
  <sheetFormatPr defaultRowHeight="15" x14ac:dyDescent="0.25"/>
  <cols>
    <col min="1" max="1" width="4.7109375" customWidth="1"/>
    <col min="2" max="2" width="47.5703125" customWidth="1"/>
    <col min="3" max="3" width="9.85546875" customWidth="1"/>
    <col min="4" max="4" width="12.140625" customWidth="1"/>
    <col min="5" max="5" width="11.42578125" customWidth="1"/>
    <col min="6" max="6" width="19.28515625" customWidth="1"/>
    <col min="9" max="9" width="18.85546875" customWidth="1"/>
    <col min="10" max="10" width="9.140625" customWidth="1"/>
  </cols>
  <sheetData>
    <row r="1" spans="1:12" ht="87" customHeight="1" x14ac:dyDescent="0.25">
      <c r="A1" s="12" t="s">
        <v>4</v>
      </c>
      <c r="B1" s="13"/>
      <c r="C1" s="13"/>
      <c r="D1" s="13"/>
      <c r="E1" s="13"/>
      <c r="F1" s="13"/>
    </row>
    <row r="2" spans="1:12" ht="45.75" customHeight="1" x14ac:dyDescent="0.25">
      <c r="A2" s="3" t="s">
        <v>1</v>
      </c>
      <c r="B2" s="2" t="s">
        <v>3</v>
      </c>
      <c r="C2" s="2" t="s">
        <v>5</v>
      </c>
      <c r="D2" s="3" t="s">
        <v>2</v>
      </c>
      <c r="E2" s="3" t="s">
        <v>21</v>
      </c>
      <c r="F2" s="3" t="s">
        <v>22</v>
      </c>
      <c r="I2" s="8"/>
      <c r="J2" s="8"/>
      <c r="K2" s="9"/>
      <c r="L2" s="8"/>
    </row>
    <row r="3" spans="1:12" ht="63" x14ac:dyDescent="0.25">
      <c r="A3" s="4">
        <v>1</v>
      </c>
      <c r="B3" s="1" t="s">
        <v>25</v>
      </c>
      <c r="C3" s="1"/>
      <c r="D3" s="6"/>
      <c r="E3" s="6"/>
      <c r="F3" s="6"/>
      <c r="I3" s="8"/>
      <c r="J3" s="8"/>
      <c r="K3" s="9"/>
      <c r="L3" s="8"/>
    </row>
    <row r="4" spans="1:12" ht="69.75" customHeight="1" x14ac:dyDescent="0.25">
      <c r="A4" s="10" t="s">
        <v>26</v>
      </c>
      <c r="B4" s="11" t="s">
        <v>28</v>
      </c>
      <c r="C4" s="1" t="s">
        <v>23</v>
      </c>
      <c r="D4" s="6">
        <v>34679.199999999997</v>
      </c>
      <c r="E4" s="6"/>
      <c r="F4" s="6"/>
      <c r="I4" s="8"/>
      <c r="J4" s="8"/>
      <c r="K4" s="9"/>
      <c r="L4" s="8"/>
    </row>
    <row r="5" spans="1:12" ht="85.5" customHeight="1" x14ac:dyDescent="0.25">
      <c r="A5" s="10" t="s">
        <v>27</v>
      </c>
      <c r="B5" s="11" t="s">
        <v>29</v>
      </c>
      <c r="C5" s="1" t="s">
        <v>23</v>
      </c>
      <c r="D5" s="6">
        <v>19740</v>
      </c>
      <c r="E5" s="6"/>
      <c r="F5" s="6"/>
      <c r="I5" s="8"/>
      <c r="J5" s="8"/>
      <c r="K5" s="9"/>
      <c r="L5" s="8"/>
    </row>
    <row r="6" spans="1:12" ht="50.25" customHeight="1" x14ac:dyDescent="0.25">
      <c r="A6" s="4">
        <v>2</v>
      </c>
      <c r="B6" s="5" t="s">
        <v>7</v>
      </c>
      <c r="C6" s="1" t="s">
        <v>24</v>
      </c>
      <c r="D6" s="6">
        <v>100.4</v>
      </c>
      <c r="E6" s="6"/>
      <c r="F6" s="6">
        <f t="shared" ref="F6:F19" si="0">E6*D6</f>
        <v>0</v>
      </c>
      <c r="I6" s="8"/>
      <c r="J6" s="8"/>
      <c r="K6" s="9"/>
      <c r="L6" s="8"/>
    </row>
    <row r="7" spans="1:12" ht="48" customHeight="1" x14ac:dyDescent="0.25">
      <c r="A7" s="4">
        <v>3</v>
      </c>
      <c r="B7" s="5" t="s">
        <v>8</v>
      </c>
      <c r="C7" s="1" t="s">
        <v>24</v>
      </c>
      <c r="D7" s="6">
        <v>100.4</v>
      </c>
      <c r="E7" s="6"/>
      <c r="F7" s="6">
        <f t="shared" si="0"/>
        <v>0</v>
      </c>
      <c r="I7" s="8"/>
      <c r="J7" s="8"/>
      <c r="K7" s="9"/>
      <c r="L7" s="8"/>
    </row>
    <row r="8" spans="1:12" ht="60" x14ac:dyDescent="0.25">
      <c r="A8" s="4">
        <v>4</v>
      </c>
      <c r="B8" s="5" t="s">
        <v>9</v>
      </c>
      <c r="C8" s="1" t="s">
        <v>24</v>
      </c>
      <c r="D8" s="6">
        <v>2678.1</v>
      </c>
      <c r="E8" s="6"/>
      <c r="F8" s="6">
        <f t="shared" si="0"/>
        <v>0</v>
      </c>
      <c r="I8" s="8"/>
      <c r="J8" s="8"/>
      <c r="K8" s="9"/>
      <c r="L8" s="8"/>
    </row>
    <row r="9" spans="1:12" ht="31.5" x14ac:dyDescent="0.25">
      <c r="A9" s="4">
        <v>5</v>
      </c>
      <c r="B9" s="5" t="s">
        <v>10</v>
      </c>
      <c r="C9" s="1" t="s">
        <v>24</v>
      </c>
      <c r="D9" s="6">
        <v>1797.6</v>
      </c>
      <c r="E9" s="6"/>
      <c r="F9" s="6">
        <f t="shared" si="0"/>
        <v>0</v>
      </c>
      <c r="I9" s="8"/>
      <c r="J9" s="8"/>
      <c r="K9" s="9"/>
      <c r="L9" s="8"/>
    </row>
    <row r="10" spans="1:12" ht="31.5" x14ac:dyDescent="0.25">
      <c r="A10" s="4">
        <v>6</v>
      </c>
      <c r="B10" s="5" t="s">
        <v>11</v>
      </c>
      <c r="C10" s="1" t="s">
        <v>24</v>
      </c>
      <c r="D10" s="6">
        <v>63.4</v>
      </c>
      <c r="E10" s="6"/>
      <c r="F10" s="6">
        <f t="shared" si="0"/>
        <v>0</v>
      </c>
      <c r="I10" s="8"/>
      <c r="J10" s="8"/>
      <c r="K10" s="9"/>
      <c r="L10" s="8"/>
    </row>
    <row r="11" spans="1:12" ht="31.5" x14ac:dyDescent="0.25">
      <c r="A11" s="4">
        <v>7</v>
      </c>
      <c r="B11" s="5" t="s">
        <v>12</v>
      </c>
      <c r="C11" s="1" t="s">
        <v>24</v>
      </c>
      <c r="D11" s="6">
        <v>243.6</v>
      </c>
      <c r="E11" s="6"/>
      <c r="F11" s="6">
        <f t="shared" si="0"/>
        <v>0</v>
      </c>
      <c r="I11" s="8"/>
      <c r="J11" s="8"/>
      <c r="K11" s="9"/>
      <c r="L11" s="8"/>
    </row>
    <row r="12" spans="1:12" ht="31.5" x14ac:dyDescent="0.25">
      <c r="A12" s="4">
        <v>8</v>
      </c>
      <c r="B12" s="5" t="s">
        <v>13</v>
      </c>
      <c r="C12" s="1" t="s">
        <v>24</v>
      </c>
      <c r="D12" s="6">
        <v>197.7</v>
      </c>
      <c r="E12" s="6"/>
      <c r="F12" s="6">
        <f t="shared" si="0"/>
        <v>0</v>
      </c>
      <c r="I12" s="8"/>
      <c r="J12" s="8"/>
      <c r="K12" s="9"/>
      <c r="L12" s="8"/>
    </row>
    <row r="13" spans="1:12" ht="31.5" x14ac:dyDescent="0.25">
      <c r="A13" s="4">
        <v>9</v>
      </c>
      <c r="B13" s="5" t="s">
        <v>14</v>
      </c>
      <c r="C13" s="1" t="s">
        <v>24</v>
      </c>
      <c r="D13" s="6">
        <v>1640</v>
      </c>
      <c r="E13" s="6"/>
      <c r="F13" s="6">
        <f t="shared" si="0"/>
        <v>0</v>
      </c>
      <c r="I13" s="8"/>
      <c r="J13" s="8"/>
      <c r="K13" s="9"/>
      <c r="L13" s="8"/>
    </row>
    <row r="14" spans="1:12" ht="31.5" x14ac:dyDescent="0.25">
      <c r="A14" s="4">
        <v>10</v>
      </c>
      <c r="B14" s="5" t="s">
        <v>15</v>
      </c>
      <c r="C14" s="1" t="s">
        <v>24</v>
      </c>
      <c r="D14" s="6">
        <v>345.4</v>
      </c>
      <c r="E14" s="6"/>
      <c r="F14" s="6">
        <f t="shared" si="0"/>
        <v>0</v>
      </c>
      <c r="I14" s="8"/>
      <c r="J14" s="8"/>
      <c r="K14" s="9"/>
      <c r="L14" s="8"/>
    </row>
    <row r="15" spans="1:12" ht="31.5" x14ac:dyDescent="0.25">
      <c r="A15" s="4">
        <v>11</v>
      </c>
      <c r="B15" s="5" t="s">
        <v>16</v>
      </c>
      <c r="C15" s="1" t="s">
        <v>24</v>
      </c>
      <c r="D15" s="6">
        <v>372.4</v>
      </c>
      <c r="E15" s="6"/>
      <c r="F15" s="6">
        <f t="shared" si="0"/>
        <v>0</v>
      </c>
      <c r="I15" s="8"/>
      <c r="J15" s="8"/>
      <c r="K15" s="9"/>
      <c r="L15" s="8"/>
    </row>
    <row r="16" spans="1:12" ht="31.5" x14ac:dyDescent="0.25">
      <c r="A16" s="4">
        <v>12</v>
      </c>
      <c r="B16" s="5" t="s">
        <v>17</v>
      </c>
      <c r="C16" s="1" t="s">
        <v>24</v>
      </c>
      <c r="D16" s="6">
        <v>2335.1999999999998</v>
      </c>
      <c r="E16" s="6"/>
      <c r="F16" s="6">
        <f t="shared" si="0"/>
        <v>0</v>
      </c>
      <c r="I16" s="8"/>
      <c r="J16" s="8"/>
      <c r="K16" s="9"/>
      <c r="L16" s="8"/>
    </row>
    <row r="17" spans="1:12" ht="31.5" x14ac:dyDescent="0.25">
      <c r="A17" s="4">
        <v>13</v>
      </c>
      <c r="B17" s="5" t="s">
        <v>18</v>
      </c>
      <c r="C17" s="1" t="s">
        <v>24</v>
      </c>
      <c r="D17" s="6">
        <v>1687.02</v>
      </c>
      <c r="E17" s="6"/>
      <c r="F17" s="6">
        <f t="shared" si="0"/>
        <v>0</v>
      </c>
      <c r="I17" s="8"/>
      <c r="J17" s="8"/>
      <c r="K17" s="9"/>
      <c r="L17" s="8"/>
    </row>
    <row r="18" spans="1:12" ht="31.5" x14ac:dyDescent="0.25">
      <c r="A18" s="4">
        <v>14</v>
      </c>
      <c r="B18" s="5" t="s">
        <v>19</v>
      </c>
      <c r="C18" s="1" t="s">
        <v>24</v>
      </c>
      <c r="D18" s="6">
        <v>40</v>
      </c>
      <c r="E18" s="6"/>
      <c r="F18" s="6">
        <f t="shared" si="0"/>
        <v>0</v>
      </c>
      <c r="I18" s="8"/>
      <c r="J18" s="8"/>
      <c r="K18" s="8"/>
      <c r="L18" s="8"/>
    </row>
    <row r="19" spans="1:12" ht="31.5" x14ac:dyDescent="0.25">
      <c r="A19" s="4">
        <v>15</v>
      </c>
      <c r="B19" s="5" t="s">
        <v>20</v>
      </c>
      <c r="C19" s="1" t="s">
        <v>24</v>
      </c>
      <c r="D19" s="6">
        <v>986.5</v>
      </c>
      <c r="E19" s="6"/>
      <c r="F19" s="6">
        <f t="shared" si="0"/>
        <v>0</v>
      </c>
      <c r="I19" s="8"/>
      <c r="J19" s="8"/>
      <c r="K19" s="8"/>
      <c r="L19" s="8"/>
    </row>
    <row r="20" spans="1:12" x14ac:dyDescent="0.25">
      <c r="A20" s="15" t="s">
        <v>0</v>
      </c>
      <c r="B20" s="16"/>
      <c r="C20" s="16"/>
      <c r="D20" s="16"/>
      <c r="E20" s="17"/>
      <c r="F20" s="7">
        <f>SUM(F3:F19)</f>
        <v>0</v>
      </c>
      <c r="I20" s="8"/>
      <c r="J20" s="8"/>
      <c r="K20" s="8"/>
      <c r="L20" s="8"/>
    </row>
    <row r="21" spans="1:12" x14ac:dyDescent="0.25">
      <c r="I21" s="8"/>
      <c r="J21" s="8"/>
      <c r="K21" s="8"/>
      <c r="L21" s="8"/>
    </row>
    <row r="22" spans="1:12" x14ac:dyDescent="0.25">
      <c r="I22" s="8"/>
      <c r="J22" s="8"/>
      <c r="K22" s="8"/>
      <c r="L22" s="8"/>
    </row>
    <row r="23" spans="1:12" ht="27" customHeight="1" x14ac:dyDescent="0.25">
      <c r="B23" s="14" t="s">
        <v>6</v>
      </c>
      <c r="C23" s="14"/>
      <c r="D23" s="14"/>
      <c r="E23" s="14"/>
      <c r="F23" s="14"/>
    </row>
  </sheetData>
  <mergeCells count="3">
    <mergeCell ref="A1:F1"/>
    <mergeCell ref="B23:F23"/>
    <mergeCell ref="A20:E20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2017-11-14T07:36:55Z</dcterms:modified>
</cp:coreProperties>
</file>